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5EED04E2-49A6-4D8A-8D61-4C34260DD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JANJE" sheetId="1" r:id="rId1"/>
  </sheets>
  <definedNames>
    <definedName name="_xlnm.Print_Area" localSheetId="0">GRIJANJE!$A$1:$H$74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3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0" i="1"/>
  <c r="G65" i="1" l="1"/>
  <c r="G71" i="1" s="1"/>
  <c r="G35" i="1" l="1"/>
  <c r="G70" i="1" s="1"/>
  <c r="G73" i="1" s="1"/>
</calcChain>
</file>

<file path=xl/sharedStrings.xml><?xml version="1.0" encoding="utf-8"?>
<sst xmlns="http://schemas.openxmlformats.org/spreadsheetml/2006/main" count="161" uniqueCount="83">
  <si>
    <t>kom</t>
  </si>
  <si>
    <t>NAZIV</t>
  </si>
  <si>
    <t>KOLIČINA</t>
  </si>
  <si>
    <t>JEDINICA MJERE</t>
  </si>
  <si>
    <t>kpl</t>
  </si>
  <si>
    <t>REKAPITULACIJA</t>
  </si>
  <si>
    <t>met</t>
  </si>
  <si>
    <t>m2</t>
  </si>
  <si>
    <t xml:space="preserve">Ugradnja instalacije podnog grijanja, postavljanje razdjelnika i cijevi </t>
  </si>
  <si>
    <t>Uklanjanje postojećih uređaja</t>
  </si>
  <si>
    <t>Uklanjanje uređaja za ponovnu ugradnju</t>
  </si>
  <si>
    <t>Izrada plinske instalacije instalacije u kotlovnici (prema projektu)</t>
  </si>
  <si>
    <t>Ugradnja korištenog uređaja</t>
  </si>
  <si>
    <t>Crpka grijnja 25-60 u kompletu sa kugla ventilima</t>
  </si>
  <si>
    <t>Ostali sitni i potrpšni ,brtveni materijal</t>
  </si>
  <si>
    <t>Bakreni i mesingani fiting potreban za izvođenje radaova(ms prelazi,koljena ,T komadi….)</t>
  </si>
  <si>
    <t>Kupaonski radijator 600 x 1117</t>
  </si>
  <si>
    <t>Radijatorska kutna prigušnica 1/2"</t>
  </si>
  <si>
    <t>Radijatorski kutni termo ventil 1/2" set</t>
  </si>
  <si>
    <t>Cijevi za izradu instalacije raznih dimenzija</t>
  </si>
  <si>
    <t xml:space="preserve">Potrošni materijal, brtveni materijal, fitinzi, ventili... </t>
  </si>
  <si>
    <t>pšl</t>
  </si>
  <si>
    <t>Ventilski radijator 22x1500x600 komplet s ugradnim priborom</t>
  </si>
  <si>
    <t>ventilski radijator 22x1300x600 komplet s ugradnim priborom</t>
  </si>
  <si>
    <t>Ventilski radijator 22x1200x600 komplet s ugradnim priborom</t>
  </si>
  <si>
    <t>Ventilski radijator 21x1500x600 komplet s ugradnim priborom</t>
  </si>
  <si>
    <t>Ventilski radijator 21x1200x600 komplet s ugradnim priborom</t>
  </si>
  <si>
    <t>Ventilski radijator 21x800x600 komplet s ugradnim priborom</t>
  </si>
  <si>
    <t>Nepredviđeni radovi u iznosu  do 20%</t>
  </si>
  <si>
    <t xml:space="preserve">Ugradnja instalacije radijatorskog grijanja, postavljanje ogrijevnih tijela </t>
  </si>
  <si>
    <t>AZ - dimovodni sustav 60/100 po fasadi</t>
  </si>
  <si>
    <t>Miješajući ventil s servomotorom</t>
  </si>
  <si>
    <t>Regulacija vođena vanjskom temperaturom</t>
  </si>
  <si>
    <t>Hidraulička skretnica s osjetnikom i nosačima</t>
  </si>
  <si>
    <t>Dimovodni sustav komplet</t>
  </si>
  <si>
    <t>Sistemaska ploča s izolacijom 30</t>
  </si>
  <si>
    <t>adapter euro konus 16X1,8/2,0-3/4"</t>
  </si>
  <si>
    <t>Comfort plus cijevi 16x2</t>
  </si>
  <si>
    <t>rubna diletacijska traka 150x8</t>
  </si>
  <si>
    <t>Profil 100X10 L=1,8 m</t>
  </si>
  <si>
    <t>Dodatak estrihu TIP VD 450 20LT</t>
  </si>
  <si>
    <t>Razdjelnik smatr S FM 7x3/4"</t>
  </si>
  <si>
    <t>Razdjelnik smart S FM 8x3/4"</t>
  </si>
  <si>
    <t>Kuglasti ventil 1"mn-1"žn</t>
  </si>
  <si>
    <t>Ormarić P/Ž  za podno 850</t>
  </si>
  <si>
    <t>Ugradnja dimovodnog sustava</t>
  </si>
  <si>
    <t>Izada instalacije grijanja u kotlovnici</t>
  </si>
  <si>
    <t>Ugradnja dimovodnog sustava - dizalica</t>
  </si>
  <si>
    <t>Jednokratna patrona za demineralizaciju</t>
  </si>
  <si>
    <t>Micro patrona za punjenje i nadopunu sa zidnim držačem i crijevom za punjenje.</t>
  </si>
  <si>
    <t>Uređaj za zaštitu sustava od hrđe-kamenca-zraka</t>
  </si>
  <si>
    <t>AZ - dimovodni sustav 80/120 po fasadi</t>
  </si>
  <si>
    <t>INSTALACIJA PODNOG GRIJANJA</t>
  </si>
  <si>
    <t>MUZEJ ZA UMJETNOST I OBRT - RADINICE, 
ZAGREB, Trg Republike Hrvatske 11</t>
  </si>
  <si>
    <t>1.</t>
  </si>
  <si>
    <t>3.</t>
  </si>
  <si>
    <t>9.</t>
  </si>
  <si>
    <t>2.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</si>
  <si>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</si>
  <si>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</si>
  <si>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</si>
  <si>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</si>
  <si>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</si>
  <si>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</si>
  <si>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</si>
  <si>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</si>
  <si>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</si>
  <si>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</si>
  <si>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</si>
  <si>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</si>
  <si>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</si>
  <si>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</si>
  <si>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</si>
  <si>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</si>
  <si>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</si>
  <si>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</si>
  <si>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</si>
  <si>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</si>
  <si>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INSTALACIJA RADIJATORSKOG GRIJANJA</t>
  </si>
  <si>
    <t>TROŠKOVNIK INSTALACIJE GRIJANJA</t>
  </si>
  <si>
    <t>UKUPNO BEZ PDV-a</t>
  </si>
  <si>
    <t>JEDINIČNA
CIJENA BEZ PDV-a</t>
  </si>
  <si>
    <t>UKUPNO CIJENA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</si>
</sst>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b/>
      <sz val="11"/>
      <color rgb="FF808080"/>
      <name val="Calibri Light"/>
      <family val="2"/>
      <charset val="238"/>
    </font>
    <font>
      <b/>
      <sz val="11"/>
      <color indexed="63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2"/>
      <color theme="1"/>
      <name val="Calibri Light"/>
      <family val="2"/>
      <charset val="238"/>
    </font>
    <font>
      <b/>
      <sz val="12"/>
      <color indexed="63"/>
      <name val="Calibri Light"/>
      <family val="2"/>
      <charset val="238"/>
    </font>
    <font>
      <sz val="12"/>
      <color theme="1"/>
      <name val="Calibri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/>
    <xf numFmtId="0" fontId="5" fillId="0" borderId="0" xfId="0" applyFont="1" applyAlignment="1">
      <alignment horizontal="left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49" fontId="6" fillId="0" borderId="1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49" fontId="2" fillId="0" borderId="0" xfId="0" applyNumberFormat="1" applyFont="1" applyAlignment="1">
      <alignment horizontal="left" vertical="top"/>
    </xf>
    <xf numFmtId="0" fontId="5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 vertical="top"/>
    </xf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/>
    <xf numFmtId="0" fontId="2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/>
    </xf>
    <xf numFmtId="4" fontId="2" fillId="0" borderId="0" xfId="0" applyNumberFormat="1" applyFont="1" applyFill="1"/>
    <xf numFmtId="0" fontId="2" fillId="0" borderId="0" xfId="0" applyFont="1" applyFill="1"/>
    <xf numFmtId="4" fontId="3" fillId="0" borderId="0" xfId="0" applyNumberFormat="1" applyFont="1" applyFill="1"/>
    <xf numFmtId="49" fontId="2" fillId="0" borderId="0" xfId="0" applyNumberFormat="1" applyFont="1" applyFill="1" applyAlignment="1">
      <alignment horizontal="right" vertical="top"/>
    </xf>
    <xf numFmtId="0" fontId="2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top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4" fontId="2" fillId="2" borderId="2" xfId="0" applyNumberFormat="1" applyFont="1" applyFill="1" applyBorder="1"/>
    <xf numFmtId="49" fontId="9" fillId="0" borderId="0" xfId="0" applyNumberFormat="1" applyFont="1" applyFill="1" applyBorder="1"/>
    <xf numFmtId="0" fontId="10" fillId="2" borderId="0" xfId="0" applyFont="1" applyFill="1" applyAlignment="1">
      <alignment horizontal="left"/>
    </xf>
    <xf numFmtId="49" fontId="11" fillId="2" borderId="0" xfId="0" applyNumberFormat="1" applyFont="1" applyFill="1" applyAlignment="1">
      <alignment horizontal="right" vertical="top"/>
    </xf>
    <xf numFmtId="49" fontId="9" fillId="2" borderId="0" xfId="0" applyNumberFormat="1" applyFont="1" applyFill="1"/>
    <xf numFmtId="0" fontId="11" fillId="2" borderId="0" xfId="0" applyFont="1" applyFill="1" applyAlignment="1">
      <alignment horizontal="center" wrapText="1"/>
    </xf>
    <xf numFmtId="4" fontId="11" fillId="2" borderId="0" xfId="0" applyNumberFormat="1" applyFont="1" applyFill="1"/>
    <xf numFmtId="0" fontId="11" fillId="2" borderId="0" xfId="0" applyFont="1" applyFill="1"/>
    <xf numFmtId="0" fontId="11" fillId="0" borderId="0" xfId="0" applyFo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view="pageBreakPreview" topLeftCell="A33" zoomScaleNormal="100" zoomScaleSheetLayoutView="100" workbookViewId="0">
      <selection activeCell="F52" sqref="F52"/>
    </sheetView>
  </sheetViews>
  <sheetFormatPr defaultColWidth="8.85546875" defaultRowHeight="15" x14ac:dyDescent="0.25"/>
  <cols>
    <col min="1" max="1" width="1.7109375" style="1" customWidth="1"/>
    <col min="2" max="2" width="5.7109375" style="2" customWidth="1"/>
    <col min="3" max="3" width="65.42578125" style="3" customWidth="1"/>
    <col min="4" max="4" width="8.28515625" style="4" bestFit="1" customWidth="1"/>
    <col min="5" max="5" width="14.85546875" style="4" customWidth="1"/>
    <col min="6" max="6" width="16.85546875" style="5" customWidth="1"/>
    <col min="7" max="7" width="16" style="5" customWidth="1"/>
    <col min="8" max="8" width="1.7109375" style="1" customWidth="1"/>
    <col min="9" max="16384" width="8.85546875" style="1"/>
  </cols>
  <sheetData>
    <row r="1" spans="1:8" ht="6" customHeight="1" x14ac:dyDescent="0.25">
      <c r="A1" s="25"/>
      <c r="B1" s="26"/>
      <c r="C1" s="27"/>
      <c r="D1" s="28"/>
      <c r="E1" s="28"/>
      <c r="F1" s="29"/>
      <c r="G1" s="29"/>
      <c r="H1" s="30"/>
    </row>
    <row r="2" spans="1:8" ht="30" x14ac:dyDescent="0.25">
      <c r="A2" s="10"/>
      <c r="B2" s="6"/>
      <c r="C2" s="8" t="s">
        <v>53</v>
      </c>
      <c r="D2" s="7"/>
      <c r="E2" s="7"/>
      <c r="F2" s="9"/>
    </row>
    <row r="3" spans="1:8" x14ac:dyDescent="0.25">
      <c r="A3" s="10"/>
      <c r="B3" s="6"/>
      <c r="C3" s="13"/>
      <c r="D3" s="7"/>
      <c r="E3" s="7"/>
    </row>
    <row r="4" spans="1:8" s="65" customFormat="1" ht="15.75" x14ac:dyDescent="0.25">
      <c r="A4" s="59"/>
      <c r="B4" s="60"/>
      <c r="C4" s="61" t="s">
        <v>79</v>
      </c>
      <c r="D4" s="62"/>
      <c r="E4" s="62"/>
      <c r="F4" s="63"/>
      <c r="G4" s="63"/>
      <c r="H4" s="64"/>
    </row>
    <row r="5" spans="1:8" x14ac:dyDescent="0.25">
      <c r="A5" s="10"/>
      <c r="B5" s="6"/>
      <c r="C5" s="13"/>
      <c r="D5" s="7"/>
      <c r="E5" s="7"/>
    </row>
    <row r="6" spans="1:8" x14ac:dyDescent="0.25">
      <c r="A6" s="10"/>
      <c r="B6" s="14" t="s">
        <v>54</v>
      </c>
      <c r="C6" s="13" t="s">
        <v>52</v>
      </c>
      <c r="D6" s="7"/>
      <c r="E6" s="11"/>
    </row>
    <row r="7" spans="1:8" x14ac:dyDescent="0.25">
      <c r="A7" s="10"/>
      <c r="B7" s="6"/>
      <c r="D7" s="7"/>
      <c r="E7" s="11"/>
    </row>
    <row r="8" spans="1:8" ht="24" x14ac:dyDescent="0.25">
      <c r="A8" s="10"/>
      <c r="B8" s="24"/>
      <c r="C8" s="16" t="s">
        <v>1</v>
      </c>
      <c r="D8" s="17" t="s">
        <v>3</v>
      </c>
      <c r="E8" s="18" t="s">
        <v>2</v>
      </c>
      <c r="F8" s="18" t="s">
        <v>81</v>
      </c>
      <c r="G8" s="18" t="s">
        <v>82</v>
      </c>
    </row>
    <row r="9" spans="1:8" ht="6" customHeight="1" x14ac:dyDescent="0.25">
      <c r="A9" s="10"/>
      <c r="B9" s="6"/>
      <c r="D9" s="7"/>
      <c r="E9" s="11"/>
    </row>
    <row r="10" spans="1:8" x14ac:dyDescent="0.25">
      <c r="A10" s="10"/>
      <c r="B10" s="31" t="s">
        <v>54</v>
      </c>
      <c r="C10" s="15" t="s">
        <v>35</v>
      </c>
      <c r="D10" s="7" t="s">
        <v>7</v>
      </c>
      <c r="E10" s="11">
        <v>150</v>
      </c>
      <c r="G10" s="5">
        <f>E10*F10</f>
        <v>0</v>
      </c>
    </row>
    <row r="11" spans="1:8" x14ac:dyDescent="0.25">
      <c r="A11" s="10"/>
      <c r="B11" s="31" t="s">
        <v>57</v>
      </c>
      <c r="C11" s="15" t="s">
        <v>36</v>
      </c>
      <c r="D11" s="7" t="s">
        <v>0</v>
      </c>
      <c r="E11" s="11">
        <v>30</v>
      </c>
      <c r="G11" s="5">
        <f t="shared" ref="G11:G33" si="0">E11*F11</f>
        <v>0</v>
      </c>
    </row>
    <row r="12" spans="1:8" x14ac:dyDescent="0.25">
      <c r="A12" s="10"/>
      <c r="B12" s="31" t="s">
        <v>55</v>
      </c>
      <c r="C12" s="15" t="s">
        <v>37</v>
      </c>
      <c r="D12" s="7" t="s">
        <v>6</v>
      </c>
      <c r="E12" s="11">
        <v>1500</v>
      </c>
      <c r="G12" s="5">
        <f t="shared" si="0"/>
        <v>0</v>
      </c>
    </row>
    <row r="13" spans="1:8" x14ac:dyDescent="0.25">
      <c r="A13" s="10"/>
      <c r="B13" s="31" t="s">
        <v>58</v>
      </c>
      <c r="C13" s="15" t="s">
        <v>38</v>
      </c>
      <c r="D13" s="7" t="s">
        <v>6</v>
      </c>
      <c r="E13" s="11">
        <v>130</v>
      </c>
      <c r="G13" s="5">
        <f t="shared" si="0"/>
        <v>0</v>
      </c>
    </row>
    <row r="14" spans="1:8" x14ac:dyDescent="0.25">
      <c r="A14" s="10"/>
      <c r="B14" s="31" t="s">
        <v>59</v>
      </c>
      <c r="C14" s="15" t="s">
        <v>39</v>
      </c>
      <c r="D14" s="7" t="s">
        <v>0</v>
      </c>
      <c r="E14" s="11">
        <v>9</v>
      </c>
      <c r="G14" s="5">
        <f t="shared" si="0"/>
        <v>0</v>
      </c>
    </row>
    <row r="15" spans="1:8" x14ac:dyDescent="0.25">
      <c r="A15" s="10"/>
      <c r="B15" s="31" t="s">
        <v>60</v>
      </c>
      <c r="C15" s="15" t="s">
        <v>40</v>
      </c>
      <c r="D15" s="7" t="s">
        <v>0</v>
      </c>
      <c r="E15" s="11">
        <v>2</v>
      </c>
      <c r="G15" s="5">
        <f t="shared" si="0"/>
        <v>0</v>
      </c>
    </row>
    <row r="16" spans="1:8" x14ac:dyDescent="0.25">
      <c r="A16" s="10"/>
      <c r="B16" s="31" t="s">
        <v>61</v>
      </c>
      <c r="C16" s="15" t="s">
        <v>41</v>
      </c>
      <c r="D16" s="7" t="s">
        <v>0</v>
      </c>
      <c r="E16" s="11">
        <v>1</v>
      </c>
      <c r="G16" s="5">
        <f t="shared" si="0"/>
        <v>0</v>
      </c>
    </row>
    <row r="17" spans="1:7" x14ac:dyDescent="0.25">
      <c r="A17" s="10"/>
      <c r="B17" s="31" t="s">
        <v>62</v>
      </c>
      <c r="C17" s="15" t="s">
        <v>42</v>
      </c>
      <c r="D17" s="7" t="s">
        <v>0</v>
      </c>
      <c r="E17" s="11">
        <v>1</v>
      </c>
      <c r="G17" s="5">
        <f t="shared" si="0"/>
        <v>0</v>
      </c>
    </row>
    <row r="18" spans="1:7" x14ac:dyDescent="0.25">
      <c r="A18" s="10"/>
      <c r="B18" s="31" t="s">
        <v>56</v>
      </c>
      <c r="C18" s="15" t="s">
        <v>43</v>
      </c>
      <c r="D18" s="7" t="s">
        <v>0</v>
      </c>
      <c r="E18" s="11">
        <v>4</v>
      </c>
      <c r="G18" s="5">
        <f t="shared" si="0"/>
        <v>0</v>
      </c>
    </row>
    <row r="19" spans="1:7" x14ac:dyDescent="0.25">
      <c r="A19" s="10"/>
      <c r="B19" s="31" t="s">
        <v>63</v>
      </c>
      <c r="C19" s="1" t="s">
        <v>44</v>
      </c>
      <c r="D19" s="7" t="s">
        <v>0</v>
      </c>
      <c r="E19" s="11">
        <v>2</v>
      </c>
      <c r="G19" s="5">
        <f t="shared" si="0"/>
        <v>0</v>
      </c>
    </row>
    <row r="20" spans="1:7" x14ac:dyDescent="0.25">
      <c r="A20" s="10"/>
      <c r="B20" s="31" t="s">
        <v>64</v>
      </c>
      <c r="C20" s="1" t="s">
        <v>31</v>
      </c>
      <c r="D20" s="7" t="s">
        <v>0</v>
      </c>
      <c r="E20" s="11">
        <v>1</v>
      </c>
      <c r="G20" s="5">
        <f t="shared" si="0"/>
        <v>0</v>
      </c>
    </row>
    <row r="21" spans="1:7" x14ac:dyDescent="0.25">
      <c r="A21" s="10"/>
      <c r="B21" s="31" t="s">
        <v>65</v>
      </c>
      <c r="C21" s="1" t="s">
        <v>32</v>
      </c>
      <c r="D21" s="7" t="s">
        <v>0</v>
      </c>
      <c r="E21" s="11">
        <v>1</v>
      </c>
      <c r="G21" s="5">
        <f t="shared" si="0"/>
        <v>0</v>
      </c>
    </row>
    <row r="22" spans="1:7" x14ac:dyDescent="0.25">
      <c r="A22" s="10"/>
      <c r="B22" s="31" t="s">
        <v>66</v>
      </c>
      <c r="C22" s="1" t="s">
        <v>33</v>
      </c>
      <c r="D22" s="7" t="s">
        <v>0</v>
      </c>
      <c r="E22" s="11">
        <v>1</v>
      </c>
      <c r="G22" s="5">
        <f t="shared" si="0"/>
        <v>0</v>
      </c>
    </row>
    <row r="23" spans="1:7" x14ac:dyDescent="0.25">
      <c r="A23" s="10"/>
      <c r="B23" s="31" t="s">
        <v>67</v>
      </c>
      <c r="C23" s="1" t="s">
        <v>34</v>
      </c>
      <c r="D23" s="7" t="s">
        <v>4</v>
      </c>
      <c r="E23" s="11">
        <v>1</v>
      </c>
      <c r="G23" s="5">
        <f t="shared" si="0"/>
        <v>0</v>
      </c>
    </row>
    <row r="24" spans="1:7" x14ac:dyDescent="0.25">
      <c r="A24" s="10"/>
      <c r="B24" s="31" t="s">
        <v>68</v>
      </c>
      <c r="C24" s="20" t="s">
        <v>13</v>
      </c>
      <c r="D24" s="21" t="s">
        <v>4</v>
      </c>
      <c r="E24" s="22">
        <v>1</v>
      </c>
      <c r="F24" s="19"/>
      <c r="G24" s="5">
        <f t="shared" si="0"/>
        <v>0</v>
      </c>
    </row>
    <row r="25" spans="1:7" ht="30" x14ac:dyDescent="0.25">
      <c r="A25" s="10"/>
      <c r="B25" s="31" t="s">
        <v>69</v>
      </c>
      <c r="C25" s="23" t="s">
        <v>15</v>
      </c>
      <c r="D25" s="21" t="s">
        <v>4</v>
      </c>
      <c r="E25" s="22">
        <v>1</v>
      </c>
      <c r="F25" s="19"/>
      <c r="G25" s="5">
        <f t="shared" si="0"/>
        <v>0</v>
      </c>
    </row>
    <row r="26" spans="1:7" x14ac:dyDescent="0.25">
      <c r="A26" s="10"/>
      <c r="B26" s="31" t="s">
        <v>70</v>
      </c>
      <c r="C26" s="23" t="s">
        <v>14</v>
      </c>
      <c r="D26" s="21" t="s">
        <v>4</v>
      </c>
      <c r="E26" s="22">
        <v>1</v>
      </c>
      <c r="F26" s="19"/>
      <c r="G26" s="5">
        <f t="shared" si="0"/>
        <v>0</v>
      </c>
    </row>
    <row r="27" spans="1:7" x14ac:dyDescent="0.25">
      <c r="A27" s="10"/>
      <c r="B27" s="31" t="s">
        <v>71</v>
      </c>
      <c r="C27" s="15" t="s">
        <v>51</v>
      </c>
      <c r="D27" s="21" t="s">
        <v>4</v>
      </c>
      <c r="E27" s="22">
        <v>1</v>
      </c>
      <c r="F27" s="19"/>
      <c r="G27" s="5">
        <f t="shared" si="0"/>
        <v>0</v>
      </c>
    </row>
    <row r="28" spans="1:7" x14ac:dyDescent="0.25">
      <c r="A28" s="10"/>
      <c r="B28" s="31" t="s">
        <v>72</v>
      </c>
      <c r="C28" s="23" t="s">
        <v>28</v>
      </c>
      <c r="D28" s="21" t="s">
        <v>0</v>
      </c>
      <c r="E28" s="22">
        <v>1</v>
      </c>
      <c r="F28" s="19"/>
      <c r="G28" s="5">
        <f t="shared" si="0"/>
        <v>0</v>
      </c>
    </row>
    <row r="29" spans="1:7" x14ac:dyDescent="0.25">
      <c r="A29" s="10"/>
      <c r="B29" s="31" t="s">
        <v>73</v>
      </c>
      <c r="C29" s="12" t="s">
        <v>8</v>
      </c>
      <c r="D29" s="7" t="s">
        <v>4</v>
      </c>
      <c r="E29" s="11">
        <v>1</v>
      </c>
      <c r="F29" s="19"/>
      <c r="G29" s="5">
        <f t="shared" si="0"/>
        <v>0</v>
      </c>
    </row>
    <row r="30" spans="1:7" x14ac:dyDescent="0.25">
      <c r="A30" s="10"/>
      <c r="B30" s="31" t="s">
        <v>74</v>
      </c>
      <c r="C30" s="12" t="s">
        <v>11</v>
      </c>
      <c r="D30" s="7" t="s">
        <v>4</v>
      </c>
      <c r="E30" s="11">
        <v>1</v>
      </c>
      <c r="G30" s="5">
        <f t="shared" si="0"/>
        <v>0</v>
      </c>
    </row>
    <row r="31" spans="1:7" x14ac:dyDescent="0.25">
      <c r="A31" s="10"/>
      <c r="B31" s="31" t="s">
        <v>75</v>
      </c>
      <c r="C31" s="12" t="s">
        <v>12</v>
      </c>
      <c r="D31" s="7" t="s">
        <v>4</v>
      </c>
      <c r="E31" s="11">
        <v>1</v>
      </c>
      <c r="G31" s="5">
        <f t="shared" si="0"/>
        <v>0</v>
      </c>
    </row>
    <row r="32" spans="1:7" x14ac:dyDescent="0.25">
      <c r="A32" s="10"/>
      <c r="B32" s="31" t="s">
        <v>76</v>
      </c>
      <c r="C32" s="12" t="s">
        <v>46</v>
      </c>
      <c r="D32" s="7" t="s">
        <v>4</v>
      </c>
      <c r="E32" s="11">
        <v>1</v>
      </c>
      <c r="G32" s="5">
        <f t="shared" si="0"/>
        <v>0</v>
      </c>
    </row>
    <row r="33" spans="1:7" x14ac:dyDescent="0.25">
      <c r="A33" s="10"/>
      <c r="B33" s="31" t="s">
        <v>77</v>
      </c>
      <c r="C33" s="12" t="s">
        <v>47</v>
      </c>
      <c r="D33" s="7" t="s">
        <v>4</v>
      </c>
      <c r="E33" s="11">
        <v>1</v>
      </c>
      <c r="G33" s="5">
        <f t="shared" si="0"/>
        <v>0</v>
      </c>
    </row>
    <row r="34" spans="1:7" x14ac:dyDescent="0.25">
      <c r="A34" s="10"/>
      <c r="B34" s="6"/>
      <c r="C34" s="12"/>
      <c r="D34" s="1"/>
      <c r="E34" s="1"/>
      <c r="F34" s="1"/>
      <c r="G34" s="1"/>
    </row>
    <row r="35" spans="1:7" x14ac:dyDescent="0.25">
      <c r="A35" s="32"/>
      <c r="B35" s="33" t="s">
        <v>54</v>
      </c>
      <c r="C35" s="34" t="s">
        <v>52</v>
      </c>
      <c r="D35" s="35"/>
      <c r="E35" s="36"/>
      <c r="F35" s="37"/>
      <c r="G35" s="37">
        <f>SUM(G10:G34)</f>
        <v>0</v>
      </c>
    </row>
    <row r="36" spans="1:7" x14ac:dyDescent="0.25">
      <c r="A36" s="10"/>
      <c r="B36" s="6"/>
      <c r="C36" s="12"/>
      <c r="D36" s="1"/>
      <c r="E36" s="1"/>
      <c r="F36" s="1"/>
      <c r="G36" s="1"/>
    </row>
    <row r="37" spans="1:7" x14ac:dyDescent="0.25">
      <c r="A37" s="10"/>
      <c r="B37" s="6"/>
      <c r="C37" s="12"/>
      <c r="D37" s="1"/>
      <c r="E37" s="1"/>
      <c r="F37" s="1"/>
      <c r="G37" s="1"/>
    </row>
    <row r="38" spans="1:7" x14ac:dyDescent="0.25">
      <c r="A38" s="10"/>
      <c r="B38" s="6"/>
      <c r="C38" s="12"/>
      <c r="D38" s="1"/>
      <c r="E38" s="1"/>
      <c r="F38" s="1"/>
      <c r="G38" s="1"/>
    </row>
    <row r="39" spans="1:7" x14ac:dyDescent="0.25">
      <c r="A39" s="10"/>
      <c r="B39" s="14" t="s">
        <v>57</v>
      </c>
      <c r="C39" s="13" t="s">
        <v>78</v>
      </c>
      <c r="D39" s="7"/>
      <c r="E39" s="11"/>
    </row>
    <row r="40" spans="1:7" x14ac:dyDescent="0.25">
      <c r="A40" s="10"/>
      <c r="B40" s="6"/>
      <c r="D40" s="7"/>
      <c r="E40" s="11"/>
    </row>
    <row r="41" spans="1:7" ht="24" x14ac:dyDescent="0.25">
      <c r="A41" s="10"/>
      <c r="B41" s="24"/>
      <c r="C41" s="16" t="s">
        <v>1</v>
      </c>
      <c r="D41" s="17" t="s">
        <v>3</v>
      </c>
      <c r="E41" s="18" t="s">
        <v>2</v>
      </c>
      <c r="F41" s="18" t="s">
        <v>81</v>
      </c>
      <c r="G41" s="18" t="s">
        <v>82</v>
      </c>
    </row>
    <row r="42" spans="1:7" ht="6" customHeight="1" x14ac:dyDescent="0.25">
      <c r="A42" s="10"/>
      <c r="B42" s="6"/>
      <c r="D42" s="7"/>
      <c r="E42" s="11"/>
    </row>
    <row r="43" spans="1:7" x14ac:dyDescent="0.25">
      <c r="A43" s="10"/>
      <c r="B43" s="31" t="s">
        <v>54</v>
      </c>
      <c r="C43" s="15" t="s">
        <v>22</v>
      </c>
      <c r="D43" s="7" t="s">
        <v>4</v>
      </c>
      <c r="E43" s="11">
        <v>2</v>
      </c>
      <c r="G43" s="5">
        <f>E43*F43</f>
        <v>0</v>
      </c>
    </row>
    <row r="44" spans="1:7" x14ac:dyDescent="0.25">
      <c r="A44" s="10"/>
      <c r="B44" s="31" t="s">
        <v>57</v>
      </c>
      <c r="C44" s="15" t="s">
        <v>23</v>
      </c>
      <c r="D44" s="7" t="s">
        <v>4</v>
      </c>
      <c r="E44" s="11">
        <v>1</v>
      </c>
      <c r="G44" s="5">
        <f t="shared" ref="G44:G63" si="1">E44*F44</f>
        <v>0</v>
      </c>
    </row>
    <row r="45" spans="1:7" x14ac:dyDescent="0.25">
      <c r="A45" s="10"/>
      <c r="B45" s="31" t="s">
        <v>55</v>
      </c>
      <c r="C45" s="15" t="s">
        <v>24</v>
      </c>
      <c r="D45" s="7" t="s">
        <v>4</v>
      </c>
      <c r="E45" s="11">
        <v>1</v>
      </c>
      <c r="G45" s="5">
        <f t="shared" si="1"/>
        <v>0</v>
      </c>
    </row>
    <row r="46" spans="1:7" x14ac:dyDescent="0.25">
      <c r="A46" s="10"/>
      <c r="B46" s="31" t="s">
        <v>58</v>
      </c>
      <c r="C46" s="15" t="s">
        <v>25</v>
      </c>
      <c r="D46" s="7" t="s">
        <v>4</v>
      </c>
      <c r="E46" s="11">
        <v>2</v>
      </c>
      <c r="G46" s="5">
        <f t="shared" si="1"/>
        <v>0</v>
      </c>
    </row>
    <row r="47" spans="1:7" x14ac:dyDescent="0.25">
      <c r="A47" s="10"/>
      <c r="B47" s="31" t="s">
        <v>59</v>
      </c>
      <c r="C47" s="15" t="s">
        <v>26</v>
      </c>
      <c r="D47" s="7" t="s">
        <v>4</v>
      </c>
      <c r="E47" s="11">
        <v>2</v>
      </c>
      <c r="G47" s="5">
        <f t="shared" si="1"/>
        <v>0</v>
      </c>
    </row>
    <row r="48" spans="1:7" x14ac:dyDescent="0.25">
      <c r="A48" s="10"/>
      <c r="B48" s="31" t="s">
        <v>60</v>
      </c>
      <c r="C48" s="15" t="s">
        <v>27</v>
      </c>
      <c r="D48" s="7" t="s">
        <v>4</v>
      </c>
      <c r="E48" s="11">
        <v>2</v>
      </c>
      <c r="G48" s="5">
        <f t="shared" si="1"/>
        <v>0</v>
      </c>
    </row>
    <row r="49" spans="1:10" x14ac:dyDescent="0.25">
      <c r="A49" s="10"/>
      <c r="B49" s="31" t="s">
        <v>61</v>
      </c>
      <c r="C49" s="15" t="s">
        <v>16</v>
      </c>
      <c r="D49" s="7" t="s">
        <v>0</v>
      </c>
      <c r="E49" s="11">
        <v>1</v>
      </c>
      <c r="G49" s="5">
        <f t="shared" si="1"/>
        <v>0</v>
      </c>
    </row>
    <row r="50" spans="1:10" x14ac:dyDescent="0.25">
      <c r="A50" s="10"/>
      <c r="B50" s="31" t="s">
        <v>62</v>
      </c>
      <c r="C50" s="15" t="s">
        <v>18</v>
      </c>
      <c r="D50" s="7" t="s">
        <v>0</v>
      </c>
      <c r="E50" s="11">
        <v>11</v>
      </c>
      <c r="G50" s="5">
        <f t="shared" si="1"/>
        <v>0</v>
      </c>
    </row>
    <row r="51" spans="1:10" x14ac:dyDescent="0.25">
      <c r="A51" s="10"/>
      <c r="B51" s="31" t="s">
        <v>56</v>
      </c>
      <c r="C51" s="15" t="s">
        <v>17</v>
      </c>
      <c r="D51" s="7" t="s">
        <v>0</v>
      </c>
      <c r="E51" s="11">
        <v>11</v>
      </c>
      <c r="G51" s="5">
        <f t="shared" si="1"/>
        <v>0</v>
      </c>
    </row>
    <row r="52" spans="1:10" x14ac:dyDescent="0.25">
      <c r="A52" s="10"/>
      <c r="B52" s="31" t="s">
        <v>63</v>
      </c>
      <c r="C52" s="15" t="s">
        <v>20</v>
      </c>
      <c r="D52" s="7" t="s">
        <v>21</v>
      </c>
      <c r="E52" s="11">
        <v>1</v>
      </c>
      <c r="G52" s="5">
        <f t="shared" si="1"/>
        <v>0</v>
      </c>
    </row>
    <row r="53" spans="1:10" x14ac:dyDescent="0.25">
      <c r="A53" s="10"/>
      <c r="B53" s="31" t="s">
        <v>64</v>
      </c>
      <c r="C53" s="15" t="s">
        <v>19</v>
      </c>
      <c r="D53" s="7" t="s">
        <v>6</v>
      </c>
      <c r="E53" s="11">
        <v>90</v>
      </c>
      <c r="G53" s="5">
        <f t="shared" si="1"/>
        <v>0</v>
      </c>
    </row>
    <row r="54" spans="1:10" x14ac:dyDescent="0.25">
      <c r="A54" s="10"/>
      <c r="B54" s="31" t="s">
        <v>65</v>
      </c>
      <c r="C54" s="15" t="s">
        <v>30</v>
      </c>
      <c r="D54" s="7" t="s">
        <v>0</v>
      </c>
      <c r="E54" s="11">
        <v>1</v>
      </c>
      <c r="G54" s="5">
        <f t="shared" si="1"/>
        <v>0</v>
      </c>
      <c r="J54" s="5"/>
    </row>
    <row r="55" spans="1:10" x14ac:dyDescent="0.25">
      <c r="A55" s="10"/>
      <c r="B55" s="31" t="s">
        <v>66</v>
      </c>
      <c r="C55" s="15" t="s">
        <v>48</v>
      </c>
      <c r="D55" s="7" t="s">
        <v>0</v>
      </c>
      <c r="E55" s="11">
        <v>2</v>
      </c>
      <c r="G55" s="5">
        <f t="shared" si="1"/>
        <v>0</v>
      </c>
    </row>
    <row r="56" spans="1:10" ht="30" x14ac:dyDescent="0.25">
      <c r="A56" s="10"/>
      <c r="B56" s="31" t="s">
        <v>67</v>
      </c>
      <c r="C56" s="15" t="s">
        <v>49</v>
      </c>
      <c r="D56" s="7" t="s">
        <v>0</v>
      </c>
      <c r="E56" s="11">
        <v>1</v>
      </c>
      <c r="G56" s="5">
        <f t="shared" si="1"/>
        <v>0</v>
      </c>
    </row>
    <row r="57" spans="1:10" x14ac:dyDescent="0.25">
      <c r="A57" s="10"/>
      <c r="B57" s="31" t="s">
        <v>68</v>
      </c>
      <c r="C57" s="15" t="s">
        <v>50</v>
      </c>
      <c r="D57" s="7" t="s">
        <v>0</v>
      </c>
      <c r="E57" s="11">
        <v>1</v>
      </c>
      <c r="G57" s="5">
        <f t="shared" si="1"/>
        <v>0</v>
      </c>
    </row>
    <row r="58" spans="1:10" x14ac:dyDescent="0.25">
      <c r="A58" s="10"/>
      <c r="B58" s="31" t="s">
        <v>69</v>
      </c>
      <c r="C58" s="12" t="s">
        <v>29</v>
      </c>
      <c r="D58" s="7" t="s">
        <v>4</v>
      </c>
      <c r="E58" s="11">
        <v>11</v>
      </c>
      <c r="F58" s="19"/>
      <c r="G58" s="5">
        <f t="shared" si="1"/>
        <v>0</v>
      </c>
    </row>
    <row r="59" spans="1:10" x14ac:dyDescent="0.25">
      <c r="A59" s="10"/>
      <c r="B59" s="31" t="s">
        <v>70</v>
      </c>
      <c r="C59" s="12" t="s">
        <v>9</v>
      </c>
      <c r="D59" s="7" t="s">
        <v>0</v>
      </c>
      <c r="E59" s="11">
        <v>2</v>
      </c>
      <c r="G59" s="5">
        <f t="shared" si="1"/>
        <v>0</v>
      </c>
    </row>
    <row r="60" spans="1:10" x14ac:dyDescent="0.25">
      <c r="A60" s="10"/>
      <c r="B60" s="31" t="s">
        <v>71</v>
      </c>
      <c r="C60" s="12" t="s">
        <v>10</v>
      </c>
      <c r="D60" s="7" t="s">
        <v>0</v>
      </c>
      <c r="E60" s="11">
        <v>2</v>
      </c>
      <c r="G60" s="5">
        <f t="shared" si="1"/>
        <v>0</v>
      </c>
    </row>
    <row r="61" spans="1:10" x14ac:dyDescent="0.25">
      <c r="A61" s="10"/>
      <c r="B61" s="31" t="s">
        <v>72</v>
      </c>
      <c r="C61" s="12" t="s">
        <v>11</v>
      </c>
      <c r="D61" s="7" t="s">
        <v>4</v>
      </c>
      <c r="E61" s="11">
        <v>1</v>
      </c>
      <c r="G61" s="5">
        <f t="shared" si="1"/>
        <v>0</v>
      </c>
    </row>
    <row r="62" spans="1:10" x14ac:dyDescent="0.25">
      <c r="A62" s="10"/>
      <c r="B62" s="31" t="s">
        <v>73</v>
      </c>
      <c r="C62" s="12" t="s">
        <v>12</v>
      </c>
      <c r="D62" s="7" t="s">
        <v>4</v>
      </c>
      <c r="E62" s="11">
        <v>1</v>
      </c>
      <c r="G62" s="5">
        <f t="shared" si="1"/>
        <v>0</v>
      </c>
    </row>
    <row r="63" spans="1:10" x14ac:dyDescent="0.25">
      <c r="A63" s="10"/>
      <c r="B63" s="31" t="s">
        <v>74</v>
      </c>
      <c r="C63" s="12" t="s">
        <v>45</v>
      </c>
      <c r="D63" s="7" t="s">
        <v>4</v>
      </c>
      <c r="E63" s="11">
        <v>1</v>
      </c>
      <c r="G63" s="5">
        <f t="shared" si="1"/>
        <v>0</v>
      </c>
    </row>
    <row r="64" spans="1:10" x14ac:dyDescent="0.25">
      <c r="A64" s="10"/>
      <c r="B64" s="6"/>
      <c r="C64" s="12"/>
      <c r="D64" s="1"/>
      <c r="E64" s="1"/>
      <c r="F64" s="1"/>
      <c r="G64" s="1"/>
    </row>
    <row r="65" spans="1:8" x14ac:dyDescent="0.25">
      <c r="A65" s="32"/>
      <c r="B65" s="33" t="s">
        <v>57</v>
      </c>
      <c r="C65" s="34" t="s">
        <v>78</v>
      </c>
      <c r="D65" s="35"/>
      <c r="E65" s="36"/>
      <c r="F65" s="37"/>
      <c r="G65" s="37">
        <f>SUM(G43:G64)</f>
        <v>0</v>
      </c>
      <c r="H65" s="53"/>
    </row>
    <row r="66" spans="1:8" s="38" customFormat="1" x14ac:dyDescent="0.25">
      <c r="B66" s="39"/>
      <c r="C66" s="40"/>
      <c r="D66" s="41"/>
      <c r="E66" s="42"/>
      <c r="F66" s="42"/>
      <c r="G66" s="43"/>
    </row>
    <row r="67" spans="1:8" s="38" customFormat="1" x14ac:dyDescent="0.25">
      <c r="B67" s="44"/>
      <c r="C67" s="40"/>
      <c r="D67" s="41"/>
      <c r="E67" s="42"/>
      <c r="F67" s="42"/>
      <c r="G67" s="43"/>
    </row>
    <row r="68" spans="1:8" s="45" customFormat="1" ht="15.75" x14ac:dyDescent="0.25">
      <c r="B68" s="46"/>
      <c r="C68" s="58" t="s">
        <v>5</v>
      </c>
      <c r="D68" s="48"/>
      <c r="E68" s="49"/>
      <c r="F68" s="49"/>
      <c r="G68" s="50"/>
    </row>
    <row r="69" spans="1:8" s="45" customFormat="1" x14ac:dyDescent="0.25">
      <c r="B69" s="46"/>
      <c r="C69" s="47"/>
      <c r="D69" s="48"/>
      <c r="E69" s="49"/>
      <c r="F69" s="49"/>
    </row>
    <row r="70" spans="1:8" s="45" customFormat="1" x14ac:dyDescent="0.25">
      <c r="B70" s="46" t="s">
        <v>54</v>
      </c>
      <c r="C70" s="51" t="s">
        <v>52</v>
      </c>
      <c r="D70" s="49"/>
      <c r="E70" s="48"/>
      <c r="F70" s="48"/>
      <c r="G70" s="50">
        <f>G35</f>
        <v>0</v>
      </c>
    </row>
    <row r="71" spans="1:8" s="45" customFormat="1" x14ac:dyDescent="0.25">
      <c r="B71" s="52" t="s">
        <v>57</v>
      </c>
      <c r="C71" s="51" t="s">
        <v>78</v>
      </c>
      <c r="D71" s="49"/>
      <c r="E71" s="48"/>
      <c r="F71" s="48"/>
      <c r="G71" s="50">
        <f>G65</f>
        <v>0</v>
      </c>
    </row>
    <row r="72" spans="1:8" s="45" customFormat="1" ht="6.75" customHeight="1" x14ac:dyDescent="0.25">
      <c r="B72" s="52"/>
      <c r="C72" s="51"/>
      <c r="D72" s="49"/>
      <c r="E72" s="48"/>
      <c r="F72" s="48"/>
      <c r="G72" s="50"/>
    </row>
    <row r="73" spans="1:8" s="45" customFormat="1" ht="16.5" customHeight="1" x14ac:dyDescent="0.25">
      <c r="A73" s="54"/>
      <c r="B73" s="55"/>
      <c r="C73" s="56" t="s">
        <v>80</v>
      </c>
      <c r="D73" s="57"/>
      <c r="E73" s="53"/>
      <c r="F73" s="53"/>
      <c r="G73" s="37">
        <f>G70+G71</f>
        <v>0</v>
      </c>
      <c r="H73" s="54"/>
    </row>
  </sheetData>
  <sheetProtection algorithmName="SHA-512" hashValue="TOmDN4Mf1S9XcvUVU8PuO/sONeVhx7IYpOdma9YvHrbP/orCSSo3rjiRslW3sJsZQMjldOuSszXXi1xEQOrnTg==" saltValue="Q0pChCSLca79JgfECF1N7A==" spinCount="100000" sheet="1" objects="1" scenarios="1"/>
  <protectedRanges>
    <protectedRange sqref="F43:F63" name="Raspon2"/>
    <protectedRange sqref="F10:F33" name="Raspon1"/>
  </protectedRanges>
  <phoneticPr fontId="1" type="noConversion"/>
  <printOptions horizontalCentered="1"/>
  <pageMargins left="0.70866141732283472" right="0.70866141732283472" top="1.5354330708661419" bottom="0.74803149606299213" header="0.31496062992125984" footer="0.31496062992125984"/>
  <pageSetup paperSize="9" scale="67" orientation="portrait" r:id="rId1"/>
  <rowBreaks count="1" manualBreakCount="1">
    <brk id="3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GRIJANJE</vt:lpstr>
      <vt:lpstr>GRIJANJE!Podrucje_ispisa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2022-12-07T13:13:58Z</dcterms:modified>
</cp:coreProperties>
</file>